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AllRound" sheetId="1" r:id="rId1"/>
    <sheet name="AllRound -timski" sheetId="2" r:id="rId2"/>
  </sheets>
  <calcPr calcId="144525"/>
</workbook>
</file>

<file path=xl/calcChain.xml><?xml version="1.0" encoding="utf-8"?>
<calcChain xmlns="http://schemas.openxmlformats.org/spreadsheetml/2006/main">
  <c r="E6" i="1" l="1"/>
  <c r="F6" i="1"/>
  <c r="E9" i="1"/>
  <c r="F9" i="1"/>
  <c r="E7" i="1"/>
  <c r="F7" i="1"/>
  <c r="E10" i="1"/>
  <c r="F10" i="1"/>
  <c r="E20" i="1"/>
  <c r="F20" i="1"/>
  <c r="E18" i="1"/>
  <c r="F18" i="1"/>
  <c r="E12" i="1"/>
  <c r="F12" i="1"/>
  <c r="E22" i="1"/>
  <c r="F22" i="1"/>
  <c r="E17" i="1"/>
  <c r="F17" i="1"/>
  <c r="E15" i="1"/>
  <c r="F15" i="1"/>
  <c r="E3" i="1"/>
  <c r="F3" i="1"/>
  <c r="E13" i="1"/>
  <c r="F13" i="1"/>
  <c r="E8" i="1"/>
  <c r="F8" i="1"/>
  <c r="E19" i="1"/>
  <c r="F19" i="1"/>
  <c r="E11" i="1"/>
  <c r="F11" i="1"/>
  <c r="E4" i="1"/>
  <c r="F4" i="1"/>
  <c r="E21" i="1"/>
  <c r="F21" i="1"/>
  <c r="E14" i="1"/>
  <c r="F14" i="1"/>
  <c r="E5" i="1"/>
  <c r="F5" i="1"/>
  <c r="E24" i="1"/>
  <c r="F24" i="1"/>
  <c r="E23" i="1"/>
  <c r="F23" i="1"/>
  <c r="F16" i="1"/>
  <c r="E16" i="1"/>
</calcChain>
</file>

<file path=xl/sharedStrings.xml><?xml version="1.0" encoding="utf-8"?>
<sst xmlns="http://schemas.openxmlformats.org/spreadsheetml/2006/main" count="134" uniqueCount="47">
  <si>
    <t>Klub</t>
  </si>
  <si>
    <t>Natjecatelj</t>
  </si>
  <si>
    <t>Golub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</si>
  <si>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</si>
  <si>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</si>
  <si>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</si>
  <si>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</si>
  <si>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</si>
  <si>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</si>
  <si>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</si>
  <si>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</si>
  <si>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</si>
  <si>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</si>
  <si>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</si>
  <si>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Kolumba</t>
  </si>
  <si>
    <t>Meho Salihović</t>
  </si>
  <si>
    <t>01632 BIH-15</t>
  </si>
  <si>
    <t>233400 SRB-21</t>
  </si>
  <si>
    <t>520-20-311 BH</t>
  </si>
  <si>
    <t>520-20-484 BH</t>
  </si>
  <si>
    <t>520-21-301 BH</t>
  </si>
  <si>
    <t>Željko Šarić</t>
  </si>
  <si>
    <t>000-20-772 BH</t>
  </si>
  <si>
    <t>520-21-454 BH</t>
  </si>
  <si>
    <t>520-21-457 BH</t>
  </si>
  <si>
    <t>Postar BN</t>
  </si>
  <si>
    <t>Goran Mirković</t>
  </si>
  <si>
    <t>000-21-5606 BH</t>
  </si>
  <si>
    <t>000-21-5612 BH</t>
  </si>
  <si>
    <t>000-22-911 BH</t>
  </si>
  <si>
    <t>000-22-934 BH</t>
  </si>
  <si>
    <t>200134 SRB-21</t>
  </si>
  <si>
    <t>254381 SRB-21</t>
  </si>
  <si>
    <t>540-22-20 BH</t>
  </si>
  <si>
    <t>540-22-21 BH</t>
  </si>
  <si>
    <t>540-22-28 BH</t>
  </si>
  <si>
    <t>540-22-34 BH</t>
  </si>
  <si>
    <t>Nebojša Narančić</t>
  </si>
  <si>
    <t>000-20-761 BH</t>
  </si>
  <si>
    <t>520-21-437 BH</t>
  </si>
  <si>
    <t>530-22-204 BH</t>
  </si>
  <si>
    <t>530-22-210 BH</t>
  </si>
  <si>
    <t>PL</t>
  </si>
  <si>
    <t>Koefic.</t>
  </si>
  <si>
    <t>TB</t>
  </si>
  <si>
    <t>Semberija 2023 g. All-Round</t>
  </si>
  <si>
    <t>Semberija 2023 g. All-Round timski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</si>
</sst>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theme="3" tint="-0.249977111117893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6" tint="0.59999389629810485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/>
      <right/>
      <top style="thin">
        <color indexed="64"/>
      </top>
      <bottom/>
      <diagonal/>
    </border>
    <border>
      <left style="thin">
        <color rgb="FFD0D7E5"/>
      </left>
      <right/>
      <top style="thin">
        <color indexed="64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indexed="64"/>
      </right>
      <top style="thin">
        <color indexed="64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indexed="64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</xf>
    <xf numFmtId="164" fontId="4" fillId="6" borderId="0" xfId="0" applyNumberFormat="1" applyFont="1" applyFill="1" applyBorder="1" applyAlignment="1" applyProtection="1">
      <alignment horizontal="right" vertical="center" wrapText="1"/>
    </xf>
    <xf numFmtId="164" fontId="4" fillId="6" borderId="2" xfId="0" applyNumberFormat="1" applyFont="1" applyFill="1" applyBorder="1" applyAlignment="1" applyProtection="1">
      <alignment horizontal="right" vertical="center" wrapText="1"/>
    </xf>
    <xf numFmtId="164" fontId="4" fillId="6" borderId="4" xfId="0" applyNumberFormat="1" applyFont="1" applyFill="1" applyBorder="1" applyAlignment="1" applyProtection="1">
      <alignment horizontal="right" vertical="center" wrapText="1"/>
    </xf>
    <xf numFmtId="164" fontId="4" fillId="6" borderId="5" xfId="0" applyNumberFormat="1" applyFont="1" applyFill="1" applyBorder="1" applyAlignment="1" applyProtection="1">
      <alignment horizontal="right" vertical="center" wrapText="1"/>
    </xf>
    <xf numFmtId="164" fontId="4" fillId="6" borderId="9" xfId="0" applyNumberFormat="1" applyFont="1" applyFill="1" applyBorder="1" applyAlignment="1" applyProtection="1">
      <alignment horizontal="right" vertical="center" wrapText="1"/>
    </xf>
    <xf numFmtId="164" fontId="4" fillId="6" borderId="8" xfId="0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164" fontId="0" fillId="0" borderId="4" xfId="0" applyNumberFormat="1" applyBorder="1"/>
    <xf numFmtId="164" fontId="4" fillId="6" borderId="10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Border="1"/>
    <xf numFmtId="164" fontId="0" fillId="0" borderId="10" xfId="0" applyNumberFormat="1" applyBorder="1"/>
    <xf numFmtId="164" fontId="0" fillId="0" borderId="8" xfId="0" applyNumberFormat="1" applyBorder="1"/>
    <xf numFmtId="164" fontId="4" fillId="6" borderId="6" xfId="0" applyNumberFormat="1" applyFont="1" applyFill="1" applyBorder="1" applyAlignment="1" applyProtection="1">
      <alignment horizontal="right" vertical="center" wrapText="1"/>
    </xf>
    <xf numFmtId="164" fontId="0" fillId="0" borderId="5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5" fillId="5" borderId="12" xfId="0" applyFont="1" applyFill="1" applyBorder="1" applyAlignment="1" applyProtection="1">
      <alignment horizontal="center" vertical="center" wrapText="1"/>
    </xf>
    <xf numFmtId="164" fontId="4" fillId="6" borderId="13" xfId="0" applyNumberFormat="1" applyFont="1" applyFill="1" applyBorder="1" applyAlignment="1" applyProtection="1">
      <alignment horizontal="right" vertical="center" wrapText="1"/>
    </xf>
    <xf numFmtId="164" fontId="4" fillId="6" borderId="12" xfId="0" applyNumberFormat="1" applyFont="1" applyFill="1" applyBorder="1" applyAlignment="1" applyProtection="1">
      <alignment horizontal="right" vertical="center" wrapText="1"/>
    </xf>
    <xf numFmtId="164" fontId="4" fillId="6" borderId="14" xfId="0" applyNumberFormat="1" applyFont="1" applyFill="1" applyBorder="1" applyAlignment="1" applyProtection="1">
      <alignment horizontal="right" vertical="center" wrapText="1"/>
    </xf>
    <xf numFmtId="164" fontId="4" fillId="6" borderId="11" xfId="0" applyNumberFormat="1" applyFont="1" applyFill="1" applyBorder="1" applyAlignment="1" applyProtection="1">
      <alignment horizontal="right" vertical="center" wrapText="1"/>
    </xf>
    <xf numFmtId="164" fontId="4" fillId="6" borderId="15" xfId="0" applyNumberFormat="1" applyFont="1" applyFill="1" applyBorder="1" applyAlignment="1" applyProtection="1">
      <alignment horizontal="right" vertical="center" wrapText="1"/>
    </xf>
    <xf numFmtId="164" fontId="4" fillId="6" borderId="16" xfId="0" applyNumberFormat="1" applyFont="1" applyFill="1" applyBorder="1" applyAlignment="1" applyProtection="1">
      <alignment horizontal="right" vertical="center" wrapText="1"/>
    </xf>
    <xf numFmtId="164" fontId="0" fillId="0" borderId="17" xfId="0" applyNumberFormat="1" applyBorder="1"/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/>
    <xf numFmtId="164" fontId="0" fillId="0" borderId="19" xfId="0" applyNumberFormat="1" applyBorder="1"/>
    <xf numFmtId="164" fontId="4" fillId="6" borderId="19" xfId="0" applyNumberFormat="1" applyFont="1" applyFill="1" applyBorder="1" applyAlignment="1" applyProtection="1">
      <alignment horizontal="right" vertical="center" wrapText="1"/>
    </xf>
    <xf numFmtId="164" fontId="4" fillId="6" borderId="20" xfId="0" applyNumberFormat="1" applyFont="1" applyFill="1" applyBorder="1" applyAlignment="1" applyProtection="1">
      <alignment horizontal="right" vertical="center" wrapText="1"/>
    </xf>
    <xf numFmtId="164" fontId="0" fillId="0" borderId="18" xfId="0" applyNumberFormat="1" applyBorder="1"/>
    <xf numFmtId="164" fontId="0" fillId="0" borderId="21" xfId="0" applyNumberFormat="1" applyBorder="1"/>
    <xf numFmtId="164" fontId="4" fillId="6" borderId="21" xfId="0" applyNumberFormat="1" applyFont="1" applyFill="1" applyBorder="1" applyAlignment="1" applyProtection="1">
      <alignment horizontal="right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/>
    <xf numFmtId="164" fontId="4" fillId="6" borderId="23" xfId="0" applyNumberFormat="1" applyFont="1" applyFill="1" applyBorder="1" applyAlignment="1" applyProtection="1">
      <alignment horizontal="right" vertical="center" wrapText="1"/>
    </xf>
    <xf numFmtId="164" fontId="4" fillId="6" borderId="22" xfId="0" applyNumberFormat="1" applyFont="1" applyFill="1" applyBorder="1" applyAlignment="1" applyProtection="1">
      <alignment horizontal="right" vertical="center" wrapText="1"/>
    </xf>
    <xf numFmtId="164" fontId="0" fillId="0" borderId="24" xfId="0" applyNumberFormat="1" applyBorder="1"/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164" fontId="8" fillId="0" borderId="12" xfId="0" applyNumberFormat="1" applyFont="1" applyBorder="1"/>
    <xf numFmtId="164" fontId="7" fillId="6" borderId="12" xfId="0" applyNumberFormat="1" applyFont="1" applyFill="1" applyBorder="1" applyAlignment="1" applyProtection="1">
      <alignment horizontal="right" vertical="center" wrapText="1"/>
    </xf>
    <xf numFmtId="164" fontId="7" fillId="6" borderId="13" xfId="0" applyNumberFormat="1" applyFont="1" applyFill="1" applyBorder="1" applyAlignment="1" applyProtection="1">
      <alignment horizontal="right" vertical="center" wrapText="1"/>
    </xf>
    <xf numFmtId="164" fontId="7" fillId="6" borderId="11" xfId="0" applyNumberFormat="1" applyFont="1" applyFill="1" applyBorder="1" applyAlignment="1" applyProtection="1">
      <alignment horizontal="right" vertical="center" wrapText="1"/>
    </xf>
    <xf numFmtId="164" fontId="8" fillId="0" borderId="13" xfId="0" applyNumberFormat="1" applyFont="1" applyBorder="1"/>
    <xf numFmtId="164" fontId="7" fillId="6" borderId="15" xfId="0" applyNumberFormat="1" applyFont="1" applyFill="1" applyBorder="1" applyAlignment="1" applyProtection="1">
      <alignment horizontal="right" vertical="center" wrapText="1"/>
    </xf>
    <xf numFmtId="164" fontId="8" fillId="0" borderId="17" xfId="0" applyNumberFormat="1" applyFont="1" applyBorder="1"/>
    <xf numFmtId="164" fontId="4" fillId="6" borderId="24" xfId="0" applyNumberFormat="1" applyFont="1" applyFill="1" applyBorder="1" applyAlignment="1" applyProtection="1">
      <alignment horizontal="right" vertical="center" wrapText="1"/>
    </xf>
    <xf numFmtId="0" fontId="7" fillId="3" borderId="13" xfId="0" applyFont="1" applyFill="1" applyBorder="1" applyAlignment="1" applyProtection="1">
      <alignment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sqref="A1:Q1"/>
    </sheetView>
  </sheetViews>
  <sheetFormatPr defaultRowHeight="15" x14ac:dyDescent="0.25"/>
  <cols>
    <col min="1" max="1" width="4.85546875" customWidth="1"/>
    <col min="2" max="2" width="10.85546875" customWidth="1"/>
    <col min="3" max="3" width="17.28515625" customWidth="1"/>
    <col min="4" max="4" width="15.5703125" style="2" customWidth="1"/>
    <col min="5" max="5" width="4.85546875" customWidth="1"/>
    <col min="6" max="6" width="8.7109375" customWidth="1"/>
    <col min="7" max="17" width="7.28515625" customWidth="1"/>
  </cols>
  <sheetData>
    <row r="1" spans="1:17" ht="21.75" customHeight="1" x14ac:dyDescent="0.25">
      <c r="A1" s="79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1" t="s">
        <v>44</v>
      </c>
      <c r="B2" s="1" t="s">
        <v>0</v>
      </c>
      <c r="C2" s="1" t="s">
        <v>1</v>
      </c>
      <c r="D2" s="1" t="s">
        <v>2</v>
      </c>
      <c r="E2" s="1" t="s">
        <v>42</v>
      </c>
      <c r="F2" s="1" t="s">
        <v>43</v>
      </c>
      <c r="G2" s="3" t="s">
        <v>3</v>
      </c>
      <c r="H2" s="3" t="s">
        <v>4</v>
      </c>
      <c r="I2" s="3" t="s">
        <v>5</v>
      </c>
      <c r="J2" s="6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12</v>
      </c>
      <c r="P2" s="7" t="s">
        <v>11</v>
      </c>
      <c r="Q2" s="5" t="s">
        <v>13</v>
      </c>
    </row>
    <row r="3" spans="1:17" x14ac:dyDescent="0.25">
      <c r="A3" s="24">
        <v>1</v>
      </c>
      <c r="B3" s="25" t="s">
        <v>25</v>
      </c>
      <c r="C3" s="25" t="s">
        <v>26</v>
      </c>
      <c r="D3" s="26" t="s">
        <v>30</v>
      </c>
      <c r="E3" s="27">
        <f t="shared" ref="E3:E24" si="0">COUNT(G3:Q3)</f>
        <v>6</v>
      </c>
      <c r="F3" s="28">
        <f t="shared" ref="F3:F24" si="1">SUM(G3:Q3)</f>
        <v>235.035</v>
      </c>
      <c r="G3" s="29"/>
      <c r="H3" s="30">
        <v>11.278</v>
      </c>
      <c r="I3" s="29">
        <v>41.475000000000001</v>
      </c>
      <c r="J3" s="31"/>
      <c r="K3" s="32">
        <v>57.777999999999999</v>
      </c>
      <c r="L3" s="29">
        <v>52.884999999999998</v>
      </c>
      <c r="M3" s="29"/>
      <c r="N3" s="30">
        <v>22.599</v>
      </c>
      <c r="O3" s="33"/>
      <c r="P3" s="34">
        <v>49.02</v>
      </c>
      <c r="Q3" s="35"/>
    </row>
    <row r="4" spans="1:17" x14ac:dyDescent="0.25">
      <c r="A4" s="36">
        <v>2</v>
      </c>
      <c r="B4" s="37" t="s">
        <v>25</v>
      </c>
      <c r="C4" s="37" t="s">
        <v>26</v>
      </c>
      <c r="D4" s="38" t="s">
        <v>35</v>
      </c>
      <c r="E4" s="39">
        <f t="shared" si="0"/>
        <v>6</v>
      </c>
      <c r="F4" s="40">
        <f t="shared" si="1"/>
        <v>238.45700000000005</v>
      </c>
      <c r="G4" s="9">
        <v>11.07</v>
      </c>
      <c r="H4" s="9"/>
      <c r="I4" s="8">
        <v>32.258000000000003</v>
      </c>
      <c r="J4" s="15"/>
      <c r="K4" s="11"/>
      <c r="L4" s="9">
        <v>43.268999999999998</v>
      </c>
      <c r="M4" s="9">
        <v>76.087000000000003</v>
      </c>
      <c r="N4" s="9">
        <v>16.949000000000002</v>
      </c>
      <c r="O4" s="16"/>
      <c r="P4" s="13">
        <v>58.823999999999998</v>
      </c>
      <c r="Q4" s="16"/>
    </row>
    <row r="5" spans="1:17" x14ac:dyDescent="0.25">
      <c r="A5" s="36">
        <v>3</v>
      </c>
      <c r="B5" s="37" t="s">
        <v>25</v>
      </c>
      <c r="C5" s="37" t="s">
        <v>37</v>
      </c>
      <c r="D5" s="38" t="s">
        <v>39</v>
      </c>
      <c r="E5" s="39">
        <f t="shared" si="0"/>
        <v>6</v>
      </c>
      <c r="F5" s="40">
        <f t="shared" si="1"/>
        <v>247.08100000000002</v>
      </c>
      <c r="G5" s="8"/>
      <c r="H5" s="9"/>
      <c r="I5" s="17"/>
      <c r="J5" s="10"/>
      <c r="K5" s="11">
        <v>53.332999999999998</v>
      </c>
      <c r="L5" s="9">
        <v>62.5</v>
      </c>
      <c r="M5" s="9">
        <v>43.478000000000002</v>
      </c>
      <c r="N5" s="9">
        <v>11.298999999999999</v>
      </c>
      <c r="O5" s="18"/>
      <c r="P5" s="13">
        <v>9.8040000000000003</v>
      </c>
      <c r="Q5" s="16">
        <v>66.667000000000002</v>
      </c>
    </row>
    <row r="6" spans="1:17" x14ac:dyDescent="0.25">
      <c r="A6" s="36">
        <v>4</v>
      </c>
      <c r="B6" s="37" t="s">
        <v>14</v>
      </c>
      <c r="C6" s="37" t="s">
        <v>15</v>
      </c>
      <c r="D6" s="38" t="s">
        <v>17</v>
      </c>
      <c r="E6" s="39">
        <f t="shared" si="0"/>
        <v>6</v>
      </c>
      <c r="F6" s="40">
        <f t="shared" si="1"/>
        <v>411.11200000000002</v>
      </c>
      <c r="G6" s="9">
        <v>118.081</v>
      </c>
      <c r="H6" s="9"/>
      <c r="I6" s="14"/>
      <c r="J6" s="10"/>
      <c r="K6" s="11">
        <v>142.22200000000001</v>
      </c>
      <c r="L6" s="8">
        <v>4.8079999999999998</v>
      </c>
      <c r="M6" s="9"/>
      <c r="N6" s="9">
        <v>107.345</v>
      </c>
      <c r="O6" s="16"/>
      <c r="P6" s="13">
        <v>19.608000000000001</v>
      </c>
      <c r="Q6" s="16">
        <v>19.047999999999998</v>
      </c>
    </row>
    <row r="7" spans="1:17" x14ac:dyDescent="0.25">
      <c r="A7" s="36">
        <v>5</v>
      </c>
      <c r="B7" s="37" t="s">
        <v>14</v>
      </c>
      <c r="C7" s="37" t="s">
        <v>15</v>
      </c>
      <c r="D7" s="38" t="s">
        <v>19</v>
      </c>
      <c r="E7" s="39">
        <f t="shared" si="0"/>
        <v>6</v>
      </c>
      <c r="F7" s="40">
        <f t="shared" si="1"/>
        <v>441.34900000000005</v>
      </c>
      <c r="G7" s="9">
        <v>44.28</v>
      </c>
      <c r="H7" s="9">
        <v>105.26300000000001</v>
      </c>
      <c r="I7" s="9"/>
      <c r="J7" s="8"/>
      <c r="K7" s="11"/>
      <c r="L7" s="14"/>
      <c r="M7" s="9">
        <v>48.912999999999997</v>
      </c>
      <c r="N7" s="9">
        <v>33.898000000000003</v>
      </c>
      <c r="O7" s="12">
        <v>18.518999999999998</v>
      </c>
      <c r="P7" s="8"/>
      <c r="Q7" s="16">
        <v>190.476</v>
      </c>
    </row>
    <row r="8" spans="1:17" x14ac:dyDescent="0.25">
      <c r="A8" s="36">
        <v>6</v>
      </c>
      <c r="B8" s="37" t="s">
        <v>25</v>
      </c>
      <c r="C8" s="37" t="s">
        <v>26</v>
      </c>
      <c r="D8" s="38" t="s">
        <v>32</v>
      </c>
      <c r="E8" s="39">
        <f t="shared" si="0"/>
        <v>6</v>
      </c>
      <c r="F8" s="40">
        <f t="shared" si="1"/>
        <v>548.65499999999997</v>
      </c>
      <c r="G8" s="9">
        <v>92.251000000000005</v>
      </c>
      <c r="H8" s="8"/>
      <c r="I8" s="9">
        <v>27.65</v>
      </c>
      <c r="J8" s="8"/>
      <c r="K8" s="11">
        <v>111.111</v>
      </c>
      <c r="L8" s="14"/>
      <c r="M8" s="14"/>
      <c r="N8" s="9">
        <v>90.394999999999996</v>
      </c>
      <c r="O8" s="12">
        <v>46.295999999999999</v>
      </c>
      <c r="P8" s="19"/>
      <c r="Q8" s="12">
        <v>180.952</v>
      </c>
    </row>
    <row r="9" spans="1:17" x14ac:dyDescent="0.25">
      <c r="A9" s="36">
        <v>7</v>
      </c>
      <c r="B9" s="37" t="s">
        <v>14</v>
      </c>
      <c r="C9" s="37" t="s">
        <v>15</v>
      </c>
      <c r="D9" s="38" t="s">
        <v>18</v>
      </c>
      <c r="E9" s="39">
        <f t="shared" si="0"/>
        <v>6</v>
      </c>
      <c r="F9" s="40">
        <f t="shared" si="1"/>
        <v>587.06200000000001</v>
      </c>
      <c r="G9" s="14"/>
      <c r="H9" s="9"/>
      <c r="I9" s="14"/>
      <c r="J9" s="8">
        <v>96.774000000000001</v>
      </c>
      <c r="K9" s="11">
        <v>48.889000000000003</v>
      </c>
      <c r="L9" s="9">
        <v>125</v>
      </c>
      <c r="M9" s="8"/>
      <c r="N9" s="9">
        <v>84.745999999999995</v>
      </c>
      <c r="O9" s="12"/>
      <c r="P9" s="13">
        <v>107.843</v>
      </c>
      <c r="Q9" s="16">
        <v>123.81</v>
      </c>
    </row>
    <row r="10" spans="1:17" x14ac:dyDescent="0.25">
      <c r="A10" s="36">
        <v>8</v>
      </c>
      <c r="B10" s="37" t="s">
        <v>14</v>
      </c>
      <c r="C10" s="37" t="s">
        <v>15</v>
      </c>
      <c r="D10" s="38" t="s">
        <v>20</v>
      </c>
      <c r="E10" s="39">
        <f t="shared" si="0"/>
        <v>6</v>
      </c>
      <c r="F10" s="40">
        <f t="shared" si="1"/>
        <v>606.98800000000006</v>
      </c>
      <c r="G10" s="9">
        <v>95.941000000000003</v>
      </c>
      <c r="H10" s="9">
        <v>67.668999999999997</v>
      </c>
      <c r="I10" s="9">
        <v>18.433</v>
      </c>
      <c r="J10" s="17"/>
      <c r="K10" s="20">
        <v>137.77799999999999</v>
      </c>
      <c r="L10" s="8"/>
      <c r="M10" s="9"/>
      <c r="N10" s="9">
        <v>39.548000000000002</v>
      </c>
      <c r="O10" s="18"/>
      <c r="P10" s="19"/>
      <c r="Q10" s="16">
        <v>247.619</v>
      </c>
    </row>
    <row r="11" spans="1:17" x14ac:dyDescent="0.25">
      <c r="A11" s="36">
        <v>9</v>
      </c>
      <c r="B11" s="37" t="s">
        <v>25</v>
      </c>
      <c r="C11" s="37" t="s">
        <v>26</v>
      </c>
      <c r="D11" s="38" t="s">
        <v>34</v>
      </c>
      <c r="E11" s="39">
        <f t="shared" si="0"/>
        <v>6</v>
      </c>
      <c r="F11" s="40">
        <f t="shared" si="1"/>
        <v>634.78200000000004</v>
      </c>
      <c r="G11" s="17"/>
      <c r="H11" s="9">
        <v>150.376</v>
      </c>
      <c r="I11" s="9">
        <v>82.948999999999998</v>
      </c>
      <c r="J11" s="17"/>
      <c r="K11" s="11">
        <v>8.8889999999999993</v>
      </c>
      <c r="L11" s="8"/>
      <c r="M11" s="8">
        <v>168.47800000000001</v>
      </c>
      <c r="N11" s="9"/>
      <c r="O11" s="18"/>
      <c r="P11" s="8">
        <v>176.471</v>
      </c>
      <c r="Q11" s="16">
        <v>47.619</v>
      </c>
    </row>
    <row r="12" spans="1:17" x14ac:dyDescent="0.25">
      <c r="A12" s="36">
        <v>10</v>
      </c>
      <c r="B12" s="37" t="s">
        <v>14</v>
      </c>
      <c r="C12" s="37" t="s">
        <v>21</v>
      </c>
      <c r="D12" s="38" t="s">
        <v>24</v>
      </c>
      <c r="E12" s="39">
        <f t="shared" si="0"/>
        <v>6</v>
      </c>
      <c r="F12" s="40">
        <f t="shared" si="1"/>
        <v>679.3900000000001</v>
      </c>
      <c r="G12" s="8">
        <v>199.262</v>
      </c>
      <c r="H12" s="9">
        <v>142.857</v>
      </c>
      <c r="I12" s="8">
        <v>59.908000000000001</v>
      </c>
      <c r="J12" s="15"/>
      <c r="K12" s="21"/>
      <c r="L12" s="17"/>
      <c r="M12" s="8">
        <v>54.347999999999999</v>
      </c>
      <c r="N12" s="9"/>
      <c r="O12" s="16">
        <v>194.44399999999999</v>
      </c>
      <c r="P12" s="13"/>
      <c r="Q12" s="12">
        <v>28.571000000000002</v>
      </c>
    </row>
    <row r="13" spans="1:17" x14ac:dyDescent="0.25">
      <c r="A13" s="36">
        <v>11</v>
      </c>
      <c r="B13" s="37" t="s">
        <v>25</v>
      </c>
      <c r="C13" s="37" t="s">
        <v>26</v>
      </c>
      <c r="D13" s="38" t="s">
        <v>31</v>
      </c>
      <c r="E13" s="39">
        <f t="shared" si="0"/>
        <v>6</v>
      </c>
      <c r="F13" s="40">
        <f t="shared" si="1"/>
        <v>684.65699999999993</v>
      </c>
      <c r="G13" s="14"/>
      <c r="H13" s="9"/>
      <c r="I13" s="9">
        <v>69.123999999999995</v>
      </c>
      <c r="J13" s="10">
        <v>207.37299999999999</v>
      </c>
      <c r="K13" s="11"/>
      <c r="L13" s="9">
        <v>9.6150000000000002</v>
      </c>
      <c r="M13" s="17"/>
      <c r="N13" s="9">
        <v>56.497</v>
      </c>
      <c r="O13" s="16">
        <v>185.185</v>
      </c>
      <c r="P13" s="13">
        <v>156.863</v>
      </c>
      <c r="Q13" s="18"/>
    </row>
    <row r="14" spans="1:17" x14ac:dyDescent="0.25">
      <c r="A14" s="36">
        <v>12</v>
      </c>
      <c r="B14" s="37" t="s">
        <v>25</v>
      </c>
      <c r="C14" s="37" t="s">
        <v>37</v>
      </c>
      <c r="D14" s="38" t="s">
        <v>38</v>
      </c>
      <c r="E14" s="39">
        <f t="shared" si="0"/>
        <v>6</v>
      </c>
      <c r="F14" s="40">
        <f t="shared" si="1"/>
        <v>696.78899999999999</v>
      </c>
      <c r="G14" s="9">
        <v>33.21</v>
      </c>
      <c r="H14" s="9">
        <v>109.023</v>
      </c>
      <c r="I14" s="9">
        <v>55.3</v>
      </c>
      <c r="J14" s="15"/>
      <c r="K14" s="21"/>
      <c r="L14" s="9"/>
      <c r="M14" s="9"/>
      <c r="N14" s="9">
        <v>129.94399999999999</v>
      </c>
      <c r="O14" s="16">
        <v>74.073999999999998</v>
      </c>
      <c r="P14" s="19"/>
      <c r="Q14" s="12">
        <v>295.238</v>
      </c>
    </row>
    <row r="15" spans="1:17" x14ac:dyDescent="0.25">
      <c r="A15" s="36">
        <v>13</v>
      </c>
      <c r="B15" s="37" t="s">
        <v>25</v>
      </c>
      <c r="C15" s="37" t="s">
        <v>26</v>
      </c>
      <c r="D15" s="38" t="s">
        <v>29</v>
      </c>
      <c r="E15" s="39">
        <f t="shared" si="0"/>
        <v>6</v>
      </c>
      <c r="F15" s="40">
        <f t="shared" si="1"/>
        <v>730.31399999999996</v>
      </c>
      <c r="G15" s="8">
        <v>221.40199999999999</v>
      </c>
      <c r="H15" s="9">
        <v>203.00800000000001</v>
      </c>
      <c r="I15" s="9"/>
      <c r="J15" s="10"/>
      <c r="K15" s="11">
        <v>93.332999999999998</v>
      </c>
      <c r="L15" s="9">
        <v>14.423</v>
      </c>
      <c r="M15" s="17"/>
      <c r="N15" s="9"/>
      <c r="O15" s="16">
        <v>64.814999999999998</v>
      </c>
      <c r="P15" s="13"/>
      <c r="Q15" s="12">
        <v>133.333</v>
      </c>
    </row>
    <row r="16" spans="1:17" x14ac:dyDescent="0.25">
      <c r="A16" s="36">
        <v>14</v>
      </c>
      <c r="B16" s="37" t="s">
        <v>14</v>
      </c>
      <c r="C16" s="37" t="s">
        <v>15</v>
      </c>
      <c r="D16" s="38" t="s">
        <v>16</v>
      </c>
      <c r="E16" s="39">
        <f t="shared" si="0"/>
        <v>6</v>
      </c>
      <c r="F16" s="40">
        <f t="shared" si="1"/>
        <v>735.17500000000007</v>
      </c>
      <c r="G16" s="14"/>
      <c r="H16" s="9">
        <v>78.947000000000003</v>
      </c>
      <c r="I16" s="14"/>
      <c r="J16" s="10">
        <v>133.64099999999999</v>
      </c>
      <c r="K16" s="11">
        <v>280</v>
      </c>
      <c r="L16" s="17"/>
      <c r="M16" s="17"/>
      <c r="N16" s="9">
        <v>67.796999999999997</v>
      </c>
      <c r="O16" s="18"/>
      <c r="P16" s="8">
        <v>117.64700000000001</v>
      </c>
      <c r="Q16" s="16">
        <v>57.143000000000001</v>
      </c>
    </row>
    <row r="17" spans="1:17" x14ac:dyDescent="0.25">
      <c r="A17" s="36">
        <v>15</v>
      </c>
      <c r="B17" s="37" t="s">
        <v>25</v>
      </c>
      <c r="C17" s="37" t="s">
        <v>26</v>
      </c>
      <c r="D17" s="38" t="s">
        <v>28</v>
      </c>
      <c r="E17" s="39">
        <f t="shared" si="0"/>
        <v>6</v>
      </c>
      <c r="F17" s="40">
        <f t="shared" si="1"/>
        <v>751.55399999999997</v>
      </c>
      <c r="G17" s="14"/>
      <c r="H17" s="9">
        <v>18.797000000000001</v>
      </c>
      <c r="I17" s="17"/>
      <c r="J17" s="8">
        <v>46.082999999999998</v>
      </c>
      <c r="K17" s="20">
        <v>13.333</v>
      </c>
      <c r="L17" s="14"/>
      <c r="M17" s="14"/>
      <c r="N17" s="9">
        <v>322.03399999999999</v>
      </c>
      <c r="O17" s="12">
        <v>27.777999999999999</v>
      </c>
      <c r="P17" s="8">
        <v>323.529</v>
      </c>
      <c r="Q17" s="18"/>
    </row>
    <row r="18" spans="1:17" x14ac:dyDescent="0.25">
      <c r="A18" s="36">
        <v>16</v>
      </c>
      <c r="B18" s="37" t="s">
        <v>14</v>
      </c>
      <c r="C18" s="37" t="s">
        <v>21</v>
      </c>
      <c r="D18" s="38" t="s">
        <v>23</v>
      </c>
      <c r="E18" s="39">
        <f t="shared" si="0"/>
        <v>6</v>
      </c>
      <c r="F18" s="40">
        <f t="shared" si="1"/>
        <v>812.452</v>
      </c>
      <c r="G18" s="8">
        <v>84.870999999999995</v>
      </c>
      <c r="H18" s="9"/>
      <c r="I18" s="9"/>
      <c r="J18" s="17"/>
      <c r="K18" s="11">
        <v>35.555999999999997</v>
      </c>
      <c r="L18" s="9">
        <v>293.26900000000001</v>
      </c>
      <c r="M18" s="14"/>
      <c r="N18" s="9">
        <v>118.64400000000001</v>
      </c>
      <c r="O18" s="22"/>
      <c r="P18" s="13">
        <v>137.255</v>
      </c>
      <c r="Q18" s="16">
        <v>142.857</v>
      </c>
    </row>
    <row r="19" spans="1:17" x14ac:dyDescent="0.25">
      <c r="A19" s="36">
        <v>17</v>
      </c>
      <c r="B19" s="37" t="s">
        <v>25</v>
      </c>
      <c r="C19" s="37" t="s">
        <v>26</v>
      </c>
      <c r="D19" s="38" t="s">
        <v>33</v>
      </c>
      <c r="E19" s="39">
        <f t="shared" si="0"/>
        <v>6</v>
      </c>
      <c r="F19" s="40">
        <f t="shared" si="1"/>
        <v>959.60400000000004</v>
      </c>
      <c r="G19" s="9">
        <v>180.81200000000001</v>
      </c>
      <c r="H19" s="9">
        <v>236.84200000000001</v>
      </c>
      <c r="I19" s="14"/>
      <c r="J19" s="17"/>
      <c r="K19" s="21"/>
      <c r="L19" s="9">
        <v>96.153999999999996</v>
      </c>
      <c r="M19" s="9">
        <v>103.261</v>
      </c>
      <c r="N19" s="9">
        <v>28.248999999999999</v>
      </c>
      <c r="O19" s="18"/>
      <c r="P19" s="19"/>
      <c r="Q19" s="16">
        <v>314.286</v>
      </c>
    </row>
    <row r="20" spans="1:17" x14ac:dyDescent="0.25">
      <c r="A20" s="36">
        <v>18</v>
      </c>
      <c r="B20" s="37" t="s">
        <v>14</v>
      </c>
      <c r="C20" s="37" t="s">
        <v>21</v>
      </c>
      <c r="D20" s="38" t="s">
        <v>22</v>
      </c>
      <c r="E20" s="39">
        <f t="shared" si="0"/>
        <v>6</v>
      </c>
      <c r="F20" s="40">
        <f t="shared" si="1"/>
        <v>1064.194</v>
      </c>
      <c r="G20" s="9">
        <v>158.672</v>
      </c>
      <c r="H20" s="14"/>
      <c r="I20" s="8">
        <v>202.76499999999999</v>
      </c>
      <c r="J20" s="15"/>
      <c r="K20" s="20">
        <v>244.44399999999999</v>
      </c>
      <c r="L20" s="9"/>
      <c r="M20" s="9">
        <v>108.696</v>
      </c>
      <c r="N20" s="9">
        <v>271.18599999999998</v>
      </c>
      <c r="O20" s="18"/>
      <c r="P20" s="13">
        <v>78.430999999999997</v>
      </c>
      <c r="Q20" s="22"/>
    </row>
    <row r="21" spans="1:17" x14ac:dyDescent="0.25">
      <c r="A21" s="36">
        <v>19</v>
      </c>
      <c r="B21" s="37" t="s">
        <v>25</v>
      </c>
      <c r="C21" s="37" t="s">
        <v>26</v>
      </c>
      <c r="D21" s="38" t="s">
        <v>36</v>
      </c>
      <c r="E21" s="39">
        <f t="shared" si="0"/>
        <v>6</v>
      </c>
      <c r="F21" s="40">
        <f t="shared" si="1"/>
        <v>1097.335</v>
      </c>
      <c r="G21" s="9">
        <v>177.12200000000001</v>
      </c>
      <c r="H21" s="9">
        <v>22.556000000000001</v>
      </c>
      <c r="I21" s="14"/>
      <c r="J21" s="8"/>
      <c r="K21" s="23"/>
      <c r="L21" s="9">
        <v>254.80799999999999</v>
      </c>
      <c r="M21" s="9"/>
      <c r="N21" s="9">
        <v>276.83600000000001</v>
      </c>
      <c r="O21" s="16">
        <v>111.111</v>
      </c>
      <c r="P21" s="8">
        <v>254.90199999999999</v>
      </c>
      <c r="Q21" s="18"/>
    </row>
    <row r="22" spans="1:17" x14ac:dyDescent="0.25">
      <c r="A22" s="36">
        <v>20</v>
      </c>
      <c r="B22" s="37" t="s">
        <v>25</v>
      </c>
      <c r="C22" s="37" t="s">
        <v>26</v>
      </c>
      <c r="D22" s="38" t="s">
        <v>27</v>
      </c>
      <c r="E22" s="39">
        <f t="shared" si="0"/>
        <v>6</v>
      </c>
      <c r="F22" s="40">
        <f t="shared" si="1"/>
        <v>1266.4869999999999</v>
      </c>
      <c r="G22" s="14"/>
      <c r="H22" s="9">
        <v>26.315999999999999</v>
      </c>
      <c r="I22" s="8">
        <v>276.49799999999999</v>
      </c>
      <c r="J22" s="15"/>
      <c r="K22" s="11">
        <v>155.55600000000001</v>
      </c>
      <c r="L22" s="14"/>
      <c r="M22" s="14"/>
      <c r="N22" s="9">
        <v>169.49199999999999</v>
      </c>
      <c r="O22" s="12">
        <v>314.815</v>
      </c>
      <c r="P22" s="19"/>
      <c r="Q22" s="16">
        <v>323.81</v>
      </c>
    </row>
    <row r="23" spans="1:17" x14ac:dyDescent="0.25">
      <c r="A23" s="36">
        <v>21</v>
      </c>
      <c r="B23" s="37" t="s">
        <v>25</v>
      </c>
      <c r="C23" s="37" t="s">
        <v>37</v>
      </c>
      <c r="D23" s="38" t="s">
        <v>41</v>
      </c>
      <c r="E23" s="39">
        <f t="shared" si="0"/>
        <v>6</v>
      </c>
      <c r="F23" s="40">
        <f t="shared" si="1"/>
        <v>1438.4269999999997</v>
      </c>
      <c r="G23" s="17"/>
      <c r="H23" s="8">
        <v>97.744</v>
      </c>
      <c r="I23" s="9">
        <v>313.36399999999998</v>
      </c>
      <c r="J23" s="15"/>
      <c r="K23" s="20">
        <v>266.66699999999997</v>
      </c>
      <c r="L23" s="14"/>
      <c r="M23" s="9">
        <v>282.60899999999998</v>
      </c>
      <c r="N23" s="14"/>
      <c r="O23" s="12">
        <v>268.51900000000001</v>
      </c>
      <c r="P23" s="17"/>
      <c r="Q23" s="16">
        <v>209.524</v>
      </c>
    </row>
    <row r="24" spans="1:17" x14ac:dyDescent="0.25">
      <c r="A24" s="41">
        <v>22</v>
      </c>
      <c r="B24" s="42" t="s">
        <v>25</v>
      </c>
      <c r="C24" s="42" t="s">
        <v>37</v>
      </c>
      <c r="D24" s="43" t="s">
        <v>40</v>
      </c>
      <c r="E24" s="44">
        <f t="shared" si="0"/>
        <v>6</v>
      </c>
      <c r="F24" s="45">
        <f t="shared" si="1"/>
        <v>1520.4289999999999</v>
      </c>
      <c r="G24" s="46"/>
      <c r="H24" s="47"/>
      <c r="I24" s="48">
        <v>317.97199999999998</v>
      </c>
      <c r="J24" s="49">
        <v>313.36399999999998</v>
      </c>
      <c r="K24" s="50"/>
      <c r="L24" s="49">
        <v>240.38499999999999</v>
      </c>
      <c r="M24" s="48">
        <v>250</v>
      </c>
      <c r="N24" s="49">
        <v>112.994</v>
      </c>
      <c r="O24" s="51"/>
      <c r="P24" s="46"/>
      <c r="Q24" s="52">
        <v>285.714</v>
      </c>
    </row>
  </sheetData>
  <sortState ref="B2:Q23">
    <sortCondition ref="F5"/>
  </sortState>
  <mergeCells count="1">
    <mergeCell ref="A1:Q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F8" sqref="F8"/>
    </sheetView>
  </sheetViews>
  <sheetFormatPr defaultRowHeight="15" x14ac:dyDescent="0.25"/>
  <cols>
    <col min="1" max="1" width="4.85546875" customWidth="1"/>
    <col min="2" max="2" width="10.85546875" customWidth="1"/>
    <col min="3" max="3" width="17.28515625" customWidth="1"/>
    <col min="4" max="4" width="15.5703125" style="2" customWidth="1"/>
    <col min="5" max="5" width="4.85546875" customWidth="1"/>
    <col min="6" max="6" width="8.7109375" customWidth="1"/>
    <col min="7" max="17" width="7.28515625" customWidth="1"/>
  </cols>
  <sheetData>
    <row r="1" spans="1:17" ht="21.75" customHeight="1" x14ac:dyDescent="0.25">
      <c r="A1" s="79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1" t="s">
        <v>44</v>
      </c>
      <c r="B2" s="1" t="s">
        <v>0</v>
      </c>
      <c r="C2" s="1" t="s">
        <v>1</v>
      </c>
      <c r="D2" s="1" t="s">
        <v>2</v>
      </c>
      <c r="E2" s="1" t="s">
        <v>42</v>
      </c>
      <c r="F2" s="1" t="s">
        <v>43</v>
      </c>
      <c r="G2" s="3" t="s">
        <v>3</v>
      </c>
      <c r="H2" s="3" t="s">
        <v>4</v>
      </c>
      <c r="I2" s="3" t="s">
        <v>5</v>
      </c>
      <c r="J2" s="6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12</v>
      </c>
      <c r="P2" s="7" t="s">
        <v>11</v>
      </c>
      <c r="Q2" s="5" t="s">
        <v>13</v>
      </c>
    </row>
    <row r="3" spans="1:17" x14ac:dyDescent="0.25">
      <c r="A3" s="24">
        <v>1</v>
      </c>
      <c r="B3" s="25" t="s">
        <v>25</v>
      </c>
      <c r="C3" s="25" t="s">
        <v>26</v>
      </c>
      <c r="D3" s="26" t="s">
        <v>30</v>
      </c>
      <c r="E3" s="27">
        <v>6</v>
      </c>
      <c r="F3" s="28">
        <v>235.035</v>
      </c>
      <c r="G3" s="29"/>
      <c r="H3" s="30">
        <v>11.278</v>
      </c>
      <c r="I3" s="29">
        <v>41.475000000000001</v>
      </c>
      <c r="J3" s="31"/>
      <c r="K3" s="32">
        <v>57.777999999999999</v>
      </c>
      <c r="L3" s="29">
        <v>52.884999999999998</v>
      </c>
      <c r="M3" s="29"/>
      <c r="N3" s="30">
        <v>22.599</v>
      </c>
      <c r="O3" s="33"/>
      <c r="P3" s="34">
        <v>49.02</v>
      </c>
      <c r="Q3" s="35"/>
    </row>
    <row r="4" spans="1:17" x14ac:dyDescent="0.25">
      <c r="A4" s="36">
        <v>2</v>
      </c>
      <c r="B4" s="37" t="s">
        <v>25</v>
      </c>
      <c r="C4" s="37" t="s">
        <v>26</v>
      </c>
      <c r="D4" s="38" t="s">
        <v>35</v>
      </c>
      <c r="E4" s="39">
        <v>6</v>
      </c>
      <c r="F4" s="40">
        <v>238.45700000000005</v>
      </c>
      <c r="G4" s="9">
        <v>11.07</v>
      </c>
      <c r="H4" s="9"/>
      <c r="I4" s="8">
        <v>32.258000000000003</v>
      </c>
      <c r="J4" s="15"/>
      <c r="K4" s="11"/>
      <c r="L4" s="9">
        <v>43.268999999999998</v>
      </c>
      <c r="M4" s="9">
        <v>76.087000000000003</v>
      </c>
      <c r="N4" s="9">
        <v>16.949000000000002</v>
      </c>
      <c r="O4" s="16"/>
      <c r="P4" s="13">
        <v>58.823999999999998</v>
      </c>
      <c r="Q4" s="16"/>
    </row>
    <row r="5" spans="1:17" x14ac:dyDescent="0.25">
      <c r="A5" s="36">
        <v>6</v>
      </c>
      <c r="B5" s="37" t="s">
        <v>25</v>
      </c>
      <c r="C5" s="37" t="s">
        <v>26</v>
      </c>
      <c r="D5" s="38" t="s">
        <v>32</v>
      </c>
      <c r="E5" s="39">
        <v>6</v>
      </c>
      <c r="F5" s="40">
        <v>548.65499999999997</v>
      </c>
      <c r="G5" s="8">
        <v>92.251000000000005</v>
      </c>
      <c r="H5" s="9"/>
      <c r="I5" s="8">
        <v>27.65</v>
      </c>
      <c r="J5" s="10"/>
      <c r="K5" s="11">
        <v>111.111</v>
      </c>
      <c r="L5" s="14"/>
      <c r="M5" s="14"/>
      <c r="N5" s="9">
        <v>90.394999999999996</v>
      </c>
      <c r="O5" s="16">
        <v>46.295999999999999</v>
      </c>
      <c r="P5" s="19"/>
      <c r="Q5" s="16">
        <v>180.952</v>
      </c>
    </row>
    <row r="6" spans="1:17" x14ac:dyDescent="0.25">
      <c r="A6" s="36">
        <v>9</v>
      </c>
      <c r="B6" s="37" t="s">
        <v>25</v>
      </c>
      <c r="C6" s="37" t="s">
        <v>26</v>
      </c>
      <c r="D6" s="38" t="s">
        <v>34</v>
      </c>
      <c r="E6" s="39">
        <v>6</v>
      </c>
      <c r="F6" s="40">
        <v>634.78200000000004</v>
      </c>
      <c r="G6" s="14"/>
      <c r="H6" s="9">
        <v>150.376</v>
      </c>
      <c r="I6" s="9">
        <v>82.948999999999998</v>
      </c>
      <c r="J6" s="15"/>
      <c r="K6" s="11">
        <v>8.8889999999999993</v>
      </c>
      <c r="L6" s="8"/>
      <c r="M6" s="9">
        <v>168.47800000000001</v>
      </c>
      <c r="N6" s="9"/>
      <c r="O6" s="18"/>
      <c r="P6" s="13">
        <v>176.471</v>
      </c>
      <c r="Q6" s="16">
        <v>47.619</v>
      </c>
    </row>
    <row r="7" spans="1:17" x14ac:dyDescent="0.25">
      <c r="A7" s="53">
        <v>11</v>
      </c>
      <c r="B7" s="54" t="s">
        <v>25</v>
      </c>
      <c r="C7" s="54" t="s">
        <v>26</v>
      </c>
      <c r="D7" s="55" t="s">
        <v>31</v>
      </c>
      <c r="E7" s="56">
        <v>6</v>
      </c>
      <c r="F7" s="57">
        <v>684.65699999999993</v>
      </c>
      <c r="G7" s="58"/>
      <c r="H7" s="59"/>
      <c r="I7" s="59">
        <v>69.123999999999995</v>
      </c>
      <c r="J7" s="8">
        <v>207.37299999999999</v>
      </c>
      <c r="K7" s="60"/>
      <c r="L7" s="59">
        <v>9.6150000000000002</v>
      </c>
      <c r="M7" s="58"/>
      <c r="N7" s="59">
        <v>56.497</v>
      </c>
      <c r="O7" s="12">
        <v>185.185</v>
      </c>
      <c r="P7" s="8">
        <v>156.863</v>
      </c>
      <c r="Q7" s="61"/>
    </row>
    <row r="8" spans="1:17" x14ac:dyDescent="0.25">
      <c r="A8" s="62"/>
      <c r="B8" s="63"/>
      <c r="C8" s="63" t="s">
        <v>26</v>
      </c>
      <c r="D8" s="64"/>
      <c r="E8" s="65"/>
      <c r="F8" s="66">
        <v>2341.5860000000002</v>
      </c>
      <c r="G8" s="67"/>
      <c r="H8" s="68"/>
      <c r="I8" s="68"/>
      <c r="J8" s="69"/>
      <c r="K8" s="70"/>
      <c r="L8" s="68"/>
      <c r="M8" s="71"/>
      <c r="N8" s="68"/>
      <c r="O8" s="72"/>
      <c r="P8" s="69"/>
      <c r="Q8" s="73"/>
    </row>
    <row r="9" spans="1:17" x14ac:dyDescent="0.25">
      <c r="A9" s="36">
        <v>4</v>
      </c>
      <c r="B9" s="37" t="s">
        <v>14</v>
      </c>
      <c r="C9" s="37" t="s">
        <v>15</v>
      </c>
      <c r="D9" s="38" t="s">
        <v>17</v>
      </c>
      <c r="E9" s="39">
        <v>6</v>
      </c>
      <c r="F9" s="40">
        <v>411.11200000000002</v>
      </c>
      <c r="G9" s="9">
        <v>118.081</v>
      </c>
      <c r="H9" s="9"/>
      <c r="I9" s="14"/>
      <c r="J9" s="10"/>
      <c r="K9" s="11">
        <v>142.22200000000001</v>
      </c>
      <c r="L9" s="9">
        <v>4.8079999999999998</v>
      </c>
      <c r="M9" s="8"/>
      <c r="N9" s="9">
        <v>107.345</v>
      </c>
      <c r="O9" s="16"/>
      <c r="P9" s="13">
        <v>19.608000000000001</v>
      </c>
      <c r="Q9" s="16">
        <v>19.047999999999998</v>
      </c>
    </row>
    <row r="10" spans="1:17" x14ac:dyDescent="0.25">
      <c r="A10" s="36">
        <v>5</v>
      </c>
      <c r="B10" s="37" t="s">
        <v>14</v>
      </c>
      <c r="C10" s="37" t="s">
        <v>15</v>
      </c>
      <c r="D10" s="38" t="s">
        <v>19</v>
      </c>
      <c r="E10" s="39">
        <v>6</v>
      </c>
      <c r="F10" s="40">
        <v>441.34900000000005</v>
      </c>
      <c r="G10" s="9">
        <v>44.28</v>
      </c>
      <c r="H10" s="9">
        <v>105.26300000000001</v>
      </c>
      <c r="I10" s="9"/>
      <c r="J10" s="10"/>
      <c r="K10" s="11"/>
      <c r="L10" s="14"/>
      <c r="M10" s="9">
        <v>48.912999999999997</v>
      </c>
      <c r="N10" s="9">
        <v>33.898000000000003</v>
      </c>
      <c r="O10" s="16">
        <v>18.518999999999998</v>
      </c>
      <c r="P10" s="13"/>
      <c r="Q10" s="12">
        <v>190.476</v>
      </c>
    </row>
    <row r="11" spans="1:17" x14ac:dyDescent="0.25">
      <c r="A11" s="36">
        <v>7</v>
      </c>
      <c r="B11" s="37" t="s">
        <v>14</v>
      </c>
      <c r="C11" s="37" t="s">
        <v>15</v>
      </c>
      <c r="D11" s="38" t="s">
        <v>18</v>
      </c>
      <c r="E11" s="39">
        <v>6</v>
      </c>
      <c r="F11" s="40">
        <v>587.06200000000001</v>
      </c>
      <c r="G11" s="17"/>
      <c r="H11" s="9"/>
      <c r="I11" s="14"/>
      <c r="J11" s="10">
        <v>96.774000000000001</v>
      </c>
      <c r="K11" s="11">
        <v>48.889000000000003</v>
      </c>
      <c r="L11" s="9">
        <v>125</v>
      </c>
      <c r="M11" s="8"/>
      <c r="N11" s="9">
        <v>84.745999999999995</v>
      </c>
      <c r="O11" s="16"/>
      <c r="P11" s="13">
        <v>107.843</v>
      </c>
      <c r="Q11" s="12">
        <v>123.81</v>
      </c>
    </row>
    <row r="12" spans="1:17" x14ac:dyDescent="0.25">
      <c r="A12" s="36">
        <v>8</v>
      </c>
      <c r="B12" s="37" t="s">
        <v>14</v>
      </c>
      <c r="C12" s="37" t="s">
        <v>15</v>
      </c>
      <c r="D12" s="38" t="s">
        <v>20</v>
      </c>
      <c r="E12" s="39">
        <v>6</v>
      </c>
      <c r="F12" s="40">
        <v>606.98800000000006</v>
      </c>
      <c r="G12" s="9">
        <v>95.941000000000003</v>
      </c>
      <c r="H12" s="9">
        <v>67.668999999999997</v>
      </c>
      <c r="I12" s="9">
        <v>18.433</v>
      </c>
      <c r="J12" s="15"/>
      <c r="K12" s="11">
        <v>137.77799999999999</v>
      </c>
      <c r="L12" s="8"/>
      <c r="M12" s="8"/>
      <c r="N12" s="9">
        <v>39.548000000000002</v>
      </c>
      <c r="O12" s="18"/>
      <c r="P12" s="17"/>
      <c r="Q12" s="16">
        <v>247.619</v>
      </c>
    </row>
    <row r="13" spans="1:17" x14ac:dyDescent="0.25">
      <c r="A13" s="53">
        <v>14</v>
      </c>
      <c r="B13" s="54" t="s">
        <v>14</v>
      </c>
      <c r="C13" s="54" t="s">
        <v>15</v>
      </c>
      <c r="D13" s="55" t="s">
        <v>16</v>
      </c>
      <c r="E13" s="56">
        <v>6</v>
      </c>
      <c r="F13" s="57">
        <v>735.17500000000007</v>
      </c>
      <c r="G13" s="58"/>
      <c r="H13" s="59">
        <v>78.947000000000003</v>
      </c>
      <c r="I13" s="17"/>
      <c r="J13" s="8">
        <v>133.64099999999999</v>
      </c>
      <c r="K13" s="20">
        <v>280</v>
      </c>
      <c r="L13" s="58"/>
      <c r="M13" s="58"/>
      <c r="N13" s="59">
        <v>67.796999999999997</v>
      </c>
      <c r="O13" s="22"/>
      <c r="P13" s="8">
        <v>117.64700000000001</v>
      </c>
      <c r="Q13" s="74">
        <v>57.143000000000001</v>
      </c>
    </row>
    <row r="14" spans="1:17" x14ac:dyDescent="0.25">
      <c r="A14" s="77"/>
      <c r="B14" s="75"/>
      <c r="C14" s="75" t="s">
        <v>15</v>
      </c>
      <c r="D14" s="77"/>
      <c r="E14" s="78"/>
      <c r="F14" s="76">
        <v>2781.6860000000001</v>
      </c>
      <c r="G14" s="71"/>
      <c r="H14" s="69"/>
      <c r="I14" s="71"/>
      <c r="J14" s="69"/>
      <c r="K14" s="69"/>
      <c r="L14" s="71"/>
      <c r="M14" s="71"/>
      <c r="N14" s="69"/>
      <c r="O14" s="71"/>
      <c r="P14" s="69"/>
      <c r="Q14" s="69"/>
    </row>
  </sheetData>
  <sortState ref="A3:Q24">
    <sortCondition ref="C6"/>
  </sortState>
  <mergeCells count="1">
    <mergeCell ref="A1:Q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AllRound</vt:lpstr>
      <vt:lpstr>AllRound -timski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2023-07-19T20:12:04Z</cp:lastPrinted>
  <dcterms:created xsi:type="dcterms:W3CDTF">2023-07-19T19:51:40Z</dcterms:created>
  <dcterms:modified xsi:type="dcterms:W3CDTF">2023-07-19T20:17:41Z</dcterms:modified>
</cp:coreProperties>
</file>